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84" i="1"/>
  <c r="L165"/>
  <c r="L176" s="1"/>
  <c r="L146"/>
  <c r="L127"/>
  <c r="L108"/>
  <c r="L89"/>
  <c r="L70"/>
  <c r="L51"/>
  <c r="L32"/>
  <c r="L13"/>
  <c r="B195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L196" l="1"/>
  <c r="I196"/>
  <c r="H196"/>
  <c r="G196"/>
  <c r="J196"/>
  <c r="F196"/>
</calcChain>
</file>

<file path=xl/sharedStrings.xml><?xml version="1.0" encoding="utf-8"?>
<sst xmlns="http://schemas.openxmlformats.org/spreadsheetml/2006/main" count="321" uniqueCount="116">
  <si>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</si>
  <si>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</si>
  <si>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</si>
  <si>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</si>
  <si>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</si>
  <si>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</si>
  <si>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</si>
  <si>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</si>
  <si>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</si>
  <si>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</si>
  <si>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</si>
  <si>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</si>
  <si>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</si>
  <si>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</si>
  <si>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</si>
  <si>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</si>
  <si>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</si>
  <si>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</si>
  <si>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</si>
  <si>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</si>
  <si>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</si>
  <si>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</si>
  <si>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</si>
  <si>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</si>
  <si>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</si>
  <si>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</si>
  <si>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</si>
  <si>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</si>
  <si>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</si>
  <si>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</si>
  <si>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</si>
  <si>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</si>
  <si>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</si>
  <si>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</si>
  <si>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</si>
  <si>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</si>
  <si>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</si>
  <si>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</si>
  <si>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</si>
  <si>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Зятькова З.Г.</t>
  </si>
  <si>
    <t>Директор ООО "Школьник"</t>
  </si>
  <si>
    <t>МБОУ Лицей №2 Купинского района</t>
  </si>
  <si>
    <t>чай с молоком и сахаром</t>
  </si>
  <si>
    <t>хлеб ржаной</t>
  </si>
  <si>
    <t>хлеб пшеничный</t>
  </si>
  <si>
    <t>яблоко</t>
  </si>
  <si>
    <t>54-1з</t>
  </si>
  <si>
    <t>54-4гн</t>
  </si>
  <si>
    <t>пром</t>
  </si>
  <si>
    <t>капуста тушеная</t>
  </si>
  <si>
    <t>54-1хн</t>
  </si>
  <si>
    <t>54-8г</t>
  </si>
  <si>
    <t>повидло яблочное</t>
  </si>
  <si>
    <t>54-32хн</t>
  </si>
  <si>
    <t>помидор в нарезке</t>
  </si>
  <si>
    <t>54-3з</t>
  </si>
  <si>
    <t>рис припущенный</t>
  </si>
  <si>
    <t>54-7г</t>
  </si>
  <si>
    <t>котлета рыбная с морковью</t>
  </si>
  <si>
    <t>54-5.1р</t>
  </si>
  <si>
    <t>напиток апельсиновый</t>
  </si>
  <si>
    <t>54-33хн</t>
  </si>
  <si>
    <t>винегрет с растительным маслом</t>
  </si>
  <si>
    <t>54-16з</t>
  </si>
  <si>
    <t>соус сметанный</t>
  </si>
  <si>
    <t>54-1соус</t>
  </si>
  <si>
    <t>каша перловая рассыпчатая</t>
  </si>
  <si>
    <t>54-5г</t>
  </si>
  <si>
    <t>жаркое по-домашнему</t>
  </si>
  <si>
    <t>54-9м</t>
  </si>
  <si>
    <t>кофейный напиток с молоком</t>
  </si>
  <si>
    <t>54-23гн</t>
  </si>
  <si>
    <t>салат Пестрый</t>
  </si>
  <si>
    <t>вареники с картофелем</t>
  </si>
  <si>
    <t>масло сливочное</t>
  </si>
  <si>
    <t>53-19з</t>
  </si>
  <si>
    <t>напиток из шиповника</t>
  </si>
  <si>
    <t>рыба тушеная в томате с овощами</t>
  </si>
  <si>
    <t>компот из яблок с лимоном</t>
  </si>
  <si>
    <t>54-34хн</t>
  </si>
  <si>
    <t>салат из свежих помидоров и огурцов</t>
  </si>
  <si>
    <t>54-5з</t>
  </si>
  <si>
    <t>биточек из курицы</t>
  </si>
  <si>
    <t>54-23м</t>
  </si>
  <si>
    <t>какао с молоком</t>
  </si>
  <si>
    <t>54-21гн</t>
  </si>
  <si>
    <t>соус белый основной</t>
  </si>
  <si>
    <t>54-2соус</t>
  </si>
  <si>
    <t>54-2о</t>
  </si>
  <si>
    <t>банан</t>
  </si>
  <si>
    <t>макаронные изделия, отварные с овощами</t>
  </si>
  <si>
    <t>пюре овощное</t>
  </si>
  <si>
    <t>оладьи из печени по-кунцевски</t>
  </si>
  <si>
    <t>54-31м</t>
  </si>
  <si>
    <t>компот из сухофруктов</t>
  </si>
  <si>
    <t>салат Зелёный</t>
  </si>
  <si>
    <t>соус молочный натуральный</t>
  </si>
  <si>
    <t>54-5соус</t>
  </si>
  <si>
    <t>омлет с зелёным горошком</t>
  </si>
  <si>
    <t>икра кабачковая</t>
  </si>
  <si>
    <t>молоко кипяченое</t>
  </si>
  <si>
    <t>каша жидкая молочная рисовая</t>
  </si>
  <si>
    <t xml:space="preserve">сыр </t>
  </si>
  <si>
    <t>кисломолоч</t>
  </si>
  <si>
    <t>54-25.1к</t>
  </si>
  <si>
    <t>кукуруза сахарная</t>
  </si>
  <si>
    <t>54-21з</t>
  </si>
  <si>
    <t>54-13хн</t>
  </si>
  <si>
    <t>сырники с морковью</t>
  </si>
  <si>
    <t>компот из свежих яблок</t>
  </si>
  <si>
    <t>салат из фруктов</t>
  </si>
  <si>
    <t>тефтели</t>
  </si>
  <si>
    <t>чай с лимоном и сахаром</t>
  </si>
  <si>
    <t>54-3гн</t>
  </si>
  <si>
    <t>55-11р</t>
  </si>
  <si>
    <t>картофель тушеный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</si>
</sst>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1" zoomScaleNormal="9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7.399999999999999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90</v>
      </c>
      <c r="F6" s="40">
        <v>150</v>
      </c>
      <c r="G6" s="40">
        <v>5.2</v>
      </c>
      <c r="H6" s="40">
        <v>3.4</v>
      </c>
      <c r="I6" s="40">
        <v>30.6</v>
      </c>
      <c r="J6" s="40">
        <v>174.1</v>
      </c>
      <c r="K6" s="41">
        <v>230</v>
      </c>
      <c r="L6" s="52">
        <v>12.5</v>
      </c>
    </row>
    <row r="7" spans="1:12" ht="14.4">
      <c r="A7" s="23"/>
      <c r="B7" s="15"/>
      <c r="C7" s="11"/>
      <c r="D7" s="6" t="s">
        <v>21</v>
      </c>
      <c r="E7" s="6" t="s">
        <v>82</v>
      </c>
      <c r="F7" s="54">
        <v>90</v>
      </c>
      <c r="G7" s="54">
        <v>17.2</v>
      </c>
      <c r="H7" s="54">
        <v>3.9</v>
      </c>
      <c r="I7" s="54">
        <v>12</v>
      </c>
      <c r="J7" s="54">
        <v>151.80000000000001</v>
      </c>
      <c r="K7" s="54" t="s">
        <v>83</v>
      </c>
      <c r="L7" s="54">
        <v>36.65</v>
      </c>
    </row>
    <row r="8" spans="1:12" ht="14.4">
      <c r="A8" s="23"/>
      <c r="B8" s="15"/>
      <c r="C8" s="11"/>
      <c r="D8" s="7" t="s">
        <v>22</v>
      </c>
      <c r="E8" s="51" t="s">
        <v>84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85</v>
      </c>
      <c r="L8" s="43">
        <v>21.55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48</v>
      </c>
      <c r="L9" s="43">
        <v>2.2000000000000002</v>
      </c>
    </row>
    <row r="10" spans="1:12" ht="14.4">
      <c r="A10" s="23"/>
      <c r="B10" s="15"/>
      <c r="C10" s="11"/>
      <c r="D10" s="6" t="s">
        <v>23</v>
      </c>
      <c r="E10" s="42" t="s">
        <v>44</v>
      </c>
      <c r="F10" s="43">
        <v>20</v>
      </c>
      <c r="G10" s="43">
        <v>1.5</v>
      </c>
      <c r="H10" s="43">
        <v>0.2</v>
      </c>
      <c r="I10" s="43">
        <v>9.8000000000000007</v>
      </c>
      <c r="J10" s="43">
        <v>46.9</v>
      </c>
      <c r="K10" s="44" t="s">
        <v>48</v>
      </c>
      <c r="L10" s="43">
        <v>2.2000000000000002</v>
      </c>
    </row>
    <row r="11" spans="1:12" ht="14.4">
      <c r="A11" s="23"/>
      <c r="B11" s="15"/>
      <c r="C11" s="11"/>
      <c r="D11" s="6"/>
      <c r="E11" s="42" t="s">
        <v>86</v>
      </c>
      <c r="F11" s="43">
        <v>30</v>
      </c>
      <c r="G11" s="43">
        <v>0.8</v>
      </c>
      <c r="H11" s="43">
        <v>1.1000000000000001</v>
      </c>
      <c r="I11" s="43">
        <v>1.3</v>
      </c>
      <c r="J11" s="43">
        <v>18.7</v>
      </c>
      <c r="K11" s="44" t="s">
        <v>87</v>
      </c>
      <c r="L11" s="43">
        <v>3.04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30.7</v>
      </c>
      <c r="H13" s="19">
        <f t="shared" si="0"/>
        <v>12.299999999999999</v>
      </c>
      <c r="I13" s="19">
        <f t="shared" si="0"/>
        <v>72.900000000000006</v>
      </c>
      <c r="J13" s="19">
        <f t="shared" si="0"/>
        <v>526.09999999999991</v>
      </c>
      <c r="K13" s="25"/>
      <c r="L13" s="55">
        <f>SUM(L6:L12)</f>
        <v>78.140000000000015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510</v>
      </c>
      <c r="G24" s="32">
        <f t="shared" ref="G24:J24" si="3">G13+G23</f>
        <v>30.7</v>
      </c>
      <c r="H24" s="32">
        <f t="shared" si="3"/>
        <v>12.299999999999999</v>
      </c>
      <c r="I24" s="32">
        <f t="shared" si="3"/>
        <v>72.900000000000006</v>
      </c>
      <c r="J24" s="32">
        <f t="shared" si="3"/>
        <v>526.09999999999991</v>
      </c>
      <c r="K24" s="32"/>
      <c r="L24" s="32">
        <f t="shared" ref="L24" si="4">L13+L23</f>
        <v>78.140000000000015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150</v>
      </c>
      <c r="G25" s="40">
        <v>2.9</v>
      </c>
      <c r="H25" s="40">
        <v>4</v>
      </c>
      <c r="I25" s="40">
        <v>10.9</v>
      </c>
      <c r="J25" s="40">
        <v>91.8</v>
      </c>
      <c r="K25" s="41">
        <v>182</v>
      </c>
      <c r="L25" s="40">
        <v>27.65</v>
      </c>
    </row>
    <row r="26" spans="1:12" ht="14.4">
      <c r="A26" s="14"/>
      <c r="B26" s="15"/>
      <c r="C26" s="11"/>
      <c r="D26" s="6" t="s">
        <v>21</v>
      </c>
      <c r="E26" s="42" t="s">
        <v>92</v>
      </c>
      <c r="F26" s="43">
        <v>90</v>
      </c>
      <c r="G26" s="43">
        <v>15.7</v>
      </c>
      <c r="H26" s="43">
        <v>10.199999999999999</v>
      </c>
      <c r="I26" s="43">
        <v>14</v>
      </c>
      <c r="J26" s="43">
        <v>210.9</v>
      </c>
      <c r="K26" s="44" t="s">
        <v>93</v>
      </c>
      <c r="L26" s="53">
        <v>43</v>
      </c>
    </row>
    <row r="27" spans="1:12" ht="14.4">
      <c r="A27" s="14"/>
      <c r="B27" s="15"/>
      <c r="C27" s="11"/>
      <c r="D27" s="7" t="s">
        <v>22</v>
      </c>
      <c r="E27" s="42" t="s">
        <v>94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50</v>
      </c>
      <c r="L27" s="43">
        <v>9.9</v>
      </c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48</v>
      </c>
      <c r="L28" s="43">
        <v>3.3</v>
      </c>
    </row>
    <row r="29" spans="1:12" ht="14.4">
      <c r="A29" s="14"/>
      <c r="B29" s="15"/>
      <c r="C29" s="11"/>
      <c r="D29" s="7"/>
      <c r="E29" s="42" t="s">
        <v>96</v>
      </c>
      <c r="F29" s="43">
        <v>30</v>
      </c>
      <c r="G29" s="43">
        <v>1.1000000000000001</v>
      </c>
      <c r="H29" s="43">
        <v>2.2000000000000002</v>
      </c>
      <c r="I29" s="43">
        <v>2.9</v>
      </c>
      <c r="J29" s="43">
        <v>35.700000000000003</v>
      </c>
      <c r="K29" s="44" t="s">
        <v>97</v>
      </c>
      <c r="L29" s="53">
        <v>4.75</v>
      </c>
    </row>
    <row r="30" spans="1:12" ht="14.4">
      <c r="A30" s="14"/>
      <c r="B30" s="15"/>
      <c r="C30" s="11"/>
      <c r="D30" s="6" t="s">
        <v>23</v>
      </c>
      <c r="E30" s="42" t="s">
        <v>43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48</v>
      </c>
      <c r="L30" s="43">
        <v>2.2000000000000002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5">SUM(G25:G31)</f>
        <v>23.8</v>
      </c>
      <c r="H32" s="19">
        <f t="shared" ref="H32" si="6">SUM(H25:H31)</f>
        <v>16.799999999999997</v>
      </c>
      <c r="I32" s="19">
        <f t="shared" ref="I32" si="7">SUM(I25:I31)</f>
        <v>69.099999999999994</v>
      </c>
      <c r="J32" s="19">
        <f t="shared" ref="J32" si="8">SUM(J25:J31)</f>
        <v>523.9</v>
      </c>
      <c r="K32" s="25"/>
      <c r="L32" s="19">
        <f>SUM(L25:L31)</f>
        <v>90.800000000000011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520</v>
      </c>
      <c r="G43" s="32">
        <f t="shared" ref="G43" si="13">G32+G42</f>
        <v>23.8</v>
      </c>
      <c r="H43" s="32">
        <f t="shared" ref="H43" si="14">H32+H42</f>
        <v>16.799999999999997</v>
      </c>
      <c r="I43" s="32">
        <f t="shared" ref="I43" si="15">I32+I42</f>
        <v>69.099999999999994</v>
      </c>
      <c r="J43" s="32">
        <f t="shared" ref="J43:L43" si="16">J32+J42</f>
        <v>523.9</v>
      </c>
      <c r="K43" s="32"/>
      <c r="L43" s="32">
        <f t="shared" si="16"/>
        <v>90.800000000000011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98</v>
      </c>
      <c r="F44" s="40">
        <v>150</v>
      </c>
      <c r="G44" s="40">
        <v>9.6999999999999993</v>
      </c>
      <c r="H44" s="40">
        <v>10.6</v>
      </c>
      <c r="I44" s="40">
        <v>4.8</v>
      </c>
      <c r="J44" s="40">
        <v>153.5</v>
      </c>
      <c r="K44" s="41" t="s">
        <v>88</v>
      </c>
      <c r="L44" s="40">
        <v>36.380000000000003</v>
      </c>
    </row>
    <row r="45" spans="1:12" ht="14.4">
      <c r="A45" s="23"/>
      <c r="B45" s="15"/>
      <c r="C45" s="11"/>
      <c r="D45" s="6"/>
      <c r="E45" s="42" t="s">
        <v>99</v>
      </c>
      <c r="F45" s="43">
        <v>30</v>
      </c>
      <c r="G45" s="43">
        <v>0.55000000000000004</v>
      </c>
      <c r="H45" s="43">
        <v>2.65</v>
      </c>
      <c r="I45" s="43">
        <v>2.2999999999999998</v>
      </c>
      <c r="J45" s="43">
        <v>35.549999999999997</v>
      </c>
      <c r="K45" s="44" t="s">
        <v>48</v>
      </c>
      <c r="L45" s="53">
        <v>10.5</v>
      </c>
    </row>
    <row r="46" spans="1:12" ht="14.4">
      <c r="A46" s="23"/>
      <c r="B46" s="15"/>
      <c r="C46" s="11"/>
      <c r="D46" s="7" t="s">
        <v>22</v>
      </c>
      <c r="E46" s="42" t="s">
        <v>100</v>
      </c>
      <c r="F46" s="43">
        <v>200</v>
      </c>
      <c r="G46" s="43">
        <v>5.8</v>
      </c>
      <c r="H46" s="43">
        <v>5</v>
      </c>
      <c r="I46" s="43">
        <v>9.6</v>
      </c>
      <c r="J46" s="43">
        <v>106.6</v>
      </c>
      <c r="K46" s="44" t="s">
        <v>48</v>
      </c>
      <c r="L46" s="43">
        <v>20</v>
      </c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1.3</v>
      </c>
      <c r="H47" s="43">
        <v>0.2</v>
      </c>
      <c r="I47" s="43">
        <v>6.7</v>
      </c>
      <c r="J47" s="43">
        <v>34.200000000000003</v>
      </c>
      <c r="K47" s="44" t="s">
        <v>48</v>
      </c>
      <c r="L47" s="43">
        <v>2.2000000000000002</v>
      </c>
    </row>
    <row r="48" spans="1:12" ht="14.4">
      <c r="A48" s="23"/>
      <c r="B48" s="15"/>
      <c r="C48" s="11"/>
      <c r="D48" s="7" t="s">
        <v>24</v>
      </c>
      <c r="E48" s="42" t="s">
        <v>89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48</v>
      </c>
      <c r="L48" s="43">
        <v>25</v>
      </c>
    </row>
    <row r="49" spans="1:12" ht="14.4">
      <c r="A49" s="23"/>
      <c r="B49" s="15"/>
      <c r="C49" s="11"/>
      <c r="D49" s="6" t="s">
        <v>23</v>
      </c>
      <c r="E49" s="42" t="s">
        <v>44</v>
      </c>
      <c r="F49" s="43">
        <v>30</v>
      </c>
      <c r="G49" s="43">
        <v>2.2999999999999998</v>
      </c>
      <c r="H49" s="43">
        <v>0.2</v>
      </c>
      <c r="I49" s="43">
        <v>14.8</v>
      </c>
      <c r="J49" s="43">
        <v>70.3</v>
      </c>
      <c r="K49" s="44" t="s">
        <v>48</v>
      </c>
      <c r="L49" s="43">
        <v>3.3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7">SUM(G44:G50)</f>
        <v>21.150000000000002</v>
      </c>
      <c r="H51" s="19">
        <f t="shared" ref="H51" si="18">SUM(H44:H50)</f>
        <v>19.149999999999999</v>
      </c>
      <c r="I51" s="19">
        <f t="shared" ref="I51" si="19">SUM(I44:I50)</f>
        <v>59.2</v>
      </c>
      <c r="J51" s="19">
        <f t="shared" ref="J51" si="20">SUM(J44:J50)</f>
        <v>494.65</v>
      </c>
      <c r="K51" s="25"/>
      <c r="L51" s="19">
        <f>SUM(L44:L50)</f>
        <v>97.38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530</v>
      </c>
      <c r="G62" s="32">
        <f t="shared" ref="G62" si="25">G51+G61</f>
        <v>21.150000000000002</v>
      </c>
      <c r="H62" s="32">
        <f t="shared" ref="H62" si="26">H51+H61</f>
        <v>19.149999999999999</v>
      </c>
      <c r="I62" s="32">
        <f t="shared" ref="I62" si="27">I51+I61</f>
        <v>59.2</v>
      </c>
      <c r="J62" s="32">
        <f t="shared" ref="J62:L62" si="28">J51+J61</f>
        <v>494.65</v>
      </c>
      <c r="K62" s="32"/>
      <c r="L62" s="32">
        <f t="shared" si="28"/>
        <v>97.38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101</v>
      </c>
      <c r="F63" s="40">
        <v>200</v>
      </c>
      <c r="G63" s="40">
        <v>5.3</v>
      </c>
      <c r="H63" s="40">
        <v>5.4</v>
      </c>
      <c r="I63" s="40">
        <v>28.7</v>
      </c>
      <c r="J63" s="40">
        <v>184.5</v>
      </c>
      <c r="K63" s="41" t="s">
        <v>104</v>
      </c>
      <c r="L63" s="40">
        <v>23.84</v>
      </c>
    </row>
    <row r="64" spans="1:12" ht="14.4">
      <c r="A64" s="23"/>
      <c r="B64" s="15"/>
      <c r="C64" s="11"/>
      <c r="D64" s="6" t="s">
        <v>103</v>
      </c>
      <c r="E64" s="42" t="s">
        <v>102</v>
      </c>
      <c r="F64" s="43">
        <v>20</v>
      </c>
      <c r="G64" s="43">
        <v>4.5999999999999996</v>
      </c>
      <c r="H64" s="43">
        <v>5.9</v>
      </c>
      <c r="I64" s="43">
        <v>0</v>
      </c>
      <c r="J64" s="43">
        <v>71.7</v>
      </c>
      <c r="K64" s="44" t="s">
        <v>46</v>
      </c>
      <c r="L64" s="43">
        <v>17</v>
      </c>
    </row>
    <row r="65" spans="1:12" ht="14.4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47</v>
      </c>
      <c r="L65" s="43">
        <v>6.65</v>
      </c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48</v>
      </c>
      <c r="L66" s="43">
        <v>3.3</v>
      </c>
    </row>
    <row r="67" spans="1:12" ht="14.4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48</v>
      </c>
      <c r="L67" s="43">
        <v>31</v>
      </c>
    </row>
    <row r="68" spans="1:12" ht="14.4">
      <c r="A68" s="23"/>
      <c r="B68" s="15"/>
      <c r="C68" s="11"/>
      <c r="D68" s="6" t="s">
        <v>26</v>
      </c>
      <c r="E68" s="42" t="s">
        <v>105</v>
      </c>
      <c r="F68" s="43">
        <v>50</v>
      </c>
      <c r="G68" s="43">
        <v>1.1000000000000001</v>
      </c>
      <c r="H68" s="43">
        <v>0</v>
      </c>
      <c r="I68" s="43">
        <v>5.6</v>
      </c>
      <c r="J68" s="43">
        <v>29</v>
      </c>
      <c r="K68" s="44" t="s">
        <v>106</v>
      </c>
      <c r="L68" s="43">
        <v>12.5</v>
      </c>
    </row>
    <row r="69" spans="1:12" ht="14.4">
      <c r="A69" s="23"/>
      <c r="B69" s="15"/>
      <c r="C69" s="11"/>
      <c r="D69" s="6" t="s">
        <v>23</v>
      </c>
      <c r="E69" s="42" t="s">
        <v>43</v>
      </c>
      <c r="F69" s="43">
        <v>25</v>
      </c>
      <c r="G69" s="43">
        <v>1.7</v>
      </c>
      <c r="H69" s="43">
        <v>0.3</v>
      </c>
      <c r="I69" s="43">
        <v>8.4</v>
      </c>
      <c r="J69" s="43">
        <v>42.7</v>
      </c>
      <c r="K69" s="44" t="s">
        <v>48</v>
      </c>
      <c r="L69" s="43">
        <v>2.75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29">SUM(G63:G69)</f>
        <v>16.999999999999996</v>
      </c>
      <c r="H70" s="19">
        <f t="shared" ref="H70" si="30">SUM(H63:H69)</f>
        <v>13.3</v>
      </c>
      <c r="I70" s="19">
        <f t="shared" ref="I70" si="31">SUM(I63:I69)</f>
        <v>75.899999999999991</v>
      </c>
      <c r="J70" s="19">
        <f t="shared" ref="J70" si="32">SUM(J63:J69)</f>
        <v>493.49999999999994</v>
      </c>
      <c r="K70" s="25"/>
      <c r="L70" s="19">
        <f>SUM(L63:L69)</f>
        <v>97.039999999999992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625</v>
      </c>
      <c r="G81" s="32">
        <f t="shared" ref="G81" si="37">G70+G80</f>
        <v>16.999999999999996</v>
      </c>
      <c r="H81" s="32">
        <f t="shared" ref="H81" si="38">H70+H80</f>
        <v>13.3</v>
      </c>
      <c r="I81" s="32">
        <f t="shared" ref="I81" si="39">I70+I80</f>
        <v>75.899999999999991</v>
      </c>
      <c r="J81" s="32">
        <f t="shared" ref="J81:L81" si="40">J70+J80</f>
        <v>493.49999999999994</v>
      </c>
      <c r="K81" s="32"/>
      <c r="L81" s="32">
        <f t="shared" si="40"/>
        <v>97.039999999999992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3.5</v>
      </c>
      <c r="H82" s="40">
        <v>4.8</v>
      </c>
      <c r="I82" s="40">
        <v>35</v>
      </c>
      <c r="J82" s="40">
        <v>196.8</v>
      </c>
      <c r="K82" s="41" t="s">
        <v>57</v>
      </c>
      <c r="L82" s="40">
        <v>19.54</v>
      </c>
    </row>
    <row r="83" spans="1:12" ht="14.4">
      <c r="A83" s="23"/>
      <c r="B83" s="15"/>
      <c r="C83" s="11"/>
      <c r="D83" s="6" t="s">
        <v>21</v>
      </c>
      <c r="E83" s="42" t="s">
        <v>58</v>
      </c>
      <c r="F83" s="43">
        <v>90</v>
      </c>
      <c r="G83" s="43">
        <v>11.1</v>
      </c>
      <c r="H83" s="43">
        <v>3.8</v>
      </c>
      <c r="I83" s="43">
        <v>4.5</v>
      </c>
      <c r="J83" s="43">
        <v>96.7</v>
      </c>
      <c r="K83" s="44" t="s">
        <v>59</v>
      </c>
      <c r="L83" s="43">
        <v>30.67</v>
      </c>
    </row>
    <row r="84" spans="1:12" ht="14.4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0.2</v>
      </c>
      <c r="H84" s="43">
        <v>0</v>
      </c>
      <c r="I84" s="43">
        <v>8</v>
      </c>
      <c r="J84" s="43">
        <v>33</v>
      </c>
      <c r="K84" s="44" t="s">
        <v>61</v>
      </c>
      <c r="L84" s="43">
        <v>13.97</v>
      </c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48</v>
      </c>
      <c r="L85" s="43">
        <v>3.3</v>
      </c>
    </row>
    <row r="86" spans="1:12" ht="14.4">
      <c r="A86" s="23"/>
      <c r="B86" s="15"/>
      <c r="C86" s="11"/>
      <c r="D86" s="7"/>
      <c r="E86" s="42" t="s">
        <v>64</v>
      </c>
      <c r="F86" s="43">
        <v>30</v>
      </c>
      <c r="G86" s="43">
        <v>0.4</v>
      </c>
      <c r="H86" s="43">
        <v>2.5</v>
      </c>
      <c r="I86" s="43">
        <v>1</v>
      </c>
      <c r="J86" s="43">
        <v>27.9</v>
      </c>
      <c r="K86" s="44" t="s">
        <v>65</v>
      </c>
      <c r="L86" s="43">
        <v>4.7300000000000004</v>
      </c>
    </row>
    <row r="87" spans="1:12" ht="14.4">
      <c r="A87" s="23"/>
      <c r="B87" s="15"/>
      <c r="C87" s="11"/>
      <c r="D87" s="6" t="s">
        <v>26</v>
      </c>
      <c r="E87" s="42" t="s">
        <v>62</v>
      </c>
      <c r="F87" s="43">
        <v>60</v>
      </c>
      <c r="G87" s="43">
        <v>0.7</v>
      </c>
      <c r="H87" s="43">
        <v>5.4</v>
      </c>
      <c r="I87" s="43">
        <v>4</v>
      </c>
      <c r="J87" s="43">
        <v>67.099999999999994</v>
      </c>
      <c r="K87" s="44" t="s">
        <v>63</v>
      </c>
      <c r="L87" s="53">
        <v>11.75</v>
      </c>
    </row>
    <row r="88" spans="1:12" ht="14.4">
      <c r="A88" s="23"/>
      <c r="B88" s="15"/>
      <c r="C88" s="11"/>
      <c r="D88" s="6" t="s">
        <v>23</v>
      </c>
      <c r="E88" s="42" t="s">
        <v>43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48</v>
      </c>
      <c r="L88" s="43">
        <v>2.2000000000000002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1">SUM(G82:G88)</f>
        <v>19.499999999999996</v>
      </c>
      <c r="H89" s="19">
        <f t="shared" ref="H89" si="42">SUM(H82:H88)</f>
        <v>16.899999999999999</v>
      </c>
      <c r="I89" s="19">
        <f t="shared" ref="I89" si="43">SUM(I82:I88)</f>
        <v>74</v>
      </c>
      <c r="J89" s="19">
        <f t="shared" ref="J89" si="44">SUM(J82:J88)</f>
        <v>526</v>
      </c>
      <c r="K89" s="25"/>
      <c r="L89" s="19">
        <f>SUM(L82:L88)</f>
        <v>86.160000000000011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580</v>
      </c>
      <c r="G100" s="32">
        <f t="shared" ref="G100" si="49">G89+G99</f>
        <v>19.499999999999996</v>
      </c>
      <c r="H100" s="32">
        <f t="shared" ref="H100" si="50">H89+H99</f>
        <v>16.899999999999999</v>
      </c>
      <c r="I100" s="32">
        <f t="shared" ref="I100" si="51">I89+I99</f>
        <v>74</v>
      </c>
      <c r="J100" s="32">
        <f t="shared" ref="J100:L100" si="52">J89+J99</f>
        <v>526</v>
      </c>
      <c r="K100" s="32"/>
      <c r="L100" s="32">
        <f t="shared" si="52"/>
        <v>86.160000000000011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22.6</v>
      </c>
      <c r="H101" s="40">
        <v>11.3</v>
      </c>
      <c r="I101" s="40">
        <v>29.5</v>
      </c>
      <c r="J101" s="40">
        <v>309.60000000000002</v>
      </c>
      <c r="K101" s="41" t="s">
        <v>48</v>
      </c>
      <c r="L101" s="52">
        <v>60</v>
      </c>
    </row>
    <row r="102" spans="1:12" ht="14.4">
      <c r="A102" s="23"/>
      <c r="B102" s="15"/>
      <c r="C102" s="11"/>
      <c r="D102" s="6"/>
      <c r="E102" s="42" t="s">
        <v>74</v>
      </c>
      <c r="F102" s="43">
        <v>5</v>
      </c>
      <c r="G102" s="43">
        <v>0.05</v>
      </c>
      <c r="H102" s="43">
        <v>3.65</v>
      </c>
      <c r="I102" s="43">
        <v>0.05</v>
      </c>
      <c r="J102" s="43">
        <v>33.049999999999997</v>
      </c>
      <c r="K102" s="44" t="s">
        <v>75</v>
      </c>
      <c r="L102" s="53">
        <v>7.5</v>
      </c>
    </row>
    <row r="103" spans="1:12" ht="14.4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0.6</v>
      </c>
      <c r="H103" s="43">
        <v>0.2</v>
      </c>
      <c r="I103" s="43">
        <v>15.1</v>
      </c>
      <c r="J103" s="43">
        <v>65.400000000000006</v>
      </c>
      <c r="K103" s="44" t="s">
        <v>107</v>
      </c>
      <c r="L103" s="53">
        <v>16.03</v>
      </c>
    </row>
    <row r="104" spans="1:12" ht="14.4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48</v>
      </c>
      <c r="L104" s="43">
        <v>2.2000000000000002</v>
      </c>
    </row>
    <row r="105" spans="1:12" ht="14.4">
      <c r="A105" s="23"/>
      <c r="B105" s="15"/>
      <c r="C105" s="11"/>
      <c r="D105" s="7" t="s">
        <v>26</v>
      </c>
      <c r="E105" s="42" t="s">
        <v>95</v>
      </c>
      <c r="F105" s="43">
        <v>60</v>
      </c>
      <c r="G105" s="43">
        <v>2.5</v>
      </c>
      <c r="H105" s="43">
        <v>9</v>
      </c>
      <c r="I105" s="43">
        <v>1.5</v>
      </c>
      <c r="J105" s="43">
        <v>96.6</v>
      </c>
      <c r="K105" s="44">
        <v>4265</v>
      </c>
      <c r="L105" s="53">
        <v>21.65</v>
      </c>
    </row>
    <row r="106" spans="1:12" ht="14.4">
      <c r="A106" s="23"/>
      <c r="B106" s="15"/>
      <c r="C106" s="11"/>
      <c r="D106" s="6" t="s">
        <v>23</v>
      </c>
      <c r="E106" s="42" t="s">
        <v>43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48</v>
      </c>
      <c r="L106" s="43">
        <v>2.2000000000000002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3">SUM(G101:G107)</f>
        <v>28.550000000000004</v>
      </c>
      <c r="H108" s="19">
        <f t="shared" si="53"/>
        <v>24.55</v>
      </c>
      <c r="I108" s="19">
        <f t="shared" si="53"/>
        <v>62.650000000000006</v>
      </c>
      <c r="J108" s="19">
        <f t="shared" si="53"/>
        <v>585.75000000000011</v>
      </c>
      <c r="K108" s="25"/>
      <c r="L108" s="55">
        <f>SUM(L101:L107)</f>
        <v>109.58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4.4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505</v>
      </c>
      <c r="G119" s="32">
        <f t="shared" ref="G119" si="56">G108+G118</f>
        <v>28.550000000000004</v>
      </c>
      <c r="H119" s="32">
        <f t="shared" ref="H119" si="57">H108+H118</f>
        <v>24.55</v>
      </c>
      <c r="I119" s="32">
        <f t="shared" ref="I119" si="58">I108+I118</f>
        <v>62.650000000000006</v>
      </c>
      <c r="J119" s="32">
        <f t="shared" ref="J119" si="59">J108+J118</f>
        <v>585.75000000000011</v>
      </c>
      <c r="K119" s="32"/>
      <c r="L119" s="32"/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150</v>
      </c>
      <c r="G120" s="40">
        <v>24.1</v>
      </c>
      <c r="H120" s="40">
        <v>9.4</v>
      </c>
      <c r="I120" s="40">
        <v>29.6</v>
      </c>
      <c r="J120" s="40">
        <v>299.7</v>
      </c>
      <c r="K120" s="41">
        <v>242</v>
      </c>
      <c r="L120" s="40">
        <v>57.23</v>
      </c>
    </row>
    <row r="121" spans="1:12" ht="14.4">
      <c r="A121" s="14"/>
      <c r="B121" s="15"/>
      <c r="C121" s="11"/>
      <c r="D121" s="6"/>
      <c r="E121" s="42" t="s">
        <v>52</v>
      </c>
      <c r="F121" s="43">
        <v>50</v>
      </c>
      <c r="G121" s="43">
        <v>0.2</v>
      </c>
      <c r="H121" s="43">
        <v>0</v>
      </c>
      <c r="I121" s="43">
        <v>32.5</v>
      </c>
      <c r="J121" s="43">
        <v>130.80000000000001</v>
      </c>
      <c r="K121" s="44" t="s">
        <v>48</v>
      </c>
      <c r="L121" s="43">
        <v>25</v>
      </c>
    </row>
    <row r="122" spans="1:12" ht="14.4">
      <c r="A122" s="14"/>
      <c r="B122" s="15"/>
      <c r="C122" s="11"/>
      <c r="D122" s="7" t="s">
        <v>22</v>
      </c>
      <c r="E122" s="42" t="s">
        <v>109</v>
      </c>
      <c r="F122" s="43">
        <v>200</v>
      </c>
      <c r="G122" s="43">
        <v>0.2</v>
      </c>
      <c r="H122" s="43">
        <v>0.1</v>
      </c>
      <c r="I122" s="43">
        <v>9.9</v>
      </c>
      <c r="J122" s="43">
        <v>41.6</v>
      </c>
      <c r="K122" s="44" t="s">
        <v>53</v>
      </c>
      <c r="L122" s="43">
        <v>15.06</v>
      </c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48</v>
      </c>
      <c r="L123" s="43">
        <v>2.2000000000000002</v>
      </c>
    </row>
    <row r="124" spans="1:12" ht="14.4">
      <c r="A124" s="14"/>
      <c r="B124" s="15"/>
      <c r="C124" s="11"/>
      <c r="D124" s="7" t="s">
        <v>23</v>
      </c>
      <c r="E124" s="42" t="s">
        <v>43</v>
      </c>
      <c r="F124" s="43">
        <v>20</v>
      </c>
      <c r="G124" s="43">
        <v>1.3</v>
      </c>
      <c r="H124" s="43">
        <v>0.2</v>
      </c>
      <c r="I124" s="43">
        <v>6.7</v>
      </c>
      <c r="J124" s="43">
        <v>34.200000000000003</v>
      </c>
      <c r="K124" s="44" t="s">
        <v>48</v>
      </c>
      <c r="L124" s="43">
        <v>2.2000000000000002</v>
      </c>
    </row>
    <row r="125" spans="1:12" ht="14.4">
      <c r="A125" s="14"/>
      <c r="B125" s="15"/>
      <c r="C125" s="11"/>
      <c r="D125" s="6" t="s">
        <v>26</v>
      </c>
      <c r="E125" s="42" t="s">
        <v>110</v>
      </c>
      <c r="F125" s="43">
        <v>60</v>
      </c>
      <c r="G125" s="43">
        <v>0</v>
      </c>
      <c r="H125" s="43">
        <v>0</v>
      </c>
      <c r="I125" s="43">
        <v>6.42</v>
      </c>
      <c r="J125" s="43">
        <v>28.8</v>
      </c>
      <c r="K125" s="44" t="s">
        <v>48</v>
      </c>
      <c r="L125" s="43">
        <v>18.600000000000001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27.3</v>
      </c>
      <c r="H127" s="19">
        <f t="shared" si="60"/>
        <v>9.8999999999999986</v>
      </c>
      <c r="I127" s="19">
        <f t="shared" si="60"/>
        <v>94.92</v>
      </c>
      <c r="J127" s="19">
        <f t="shared" si="60"/>
        <v>582</v>
      </c>
      <c r="K127" s="25"/>
      <c r="L127" s="19">
        <f>SUM(L120:L126)</f>
        <v>120.28999999999999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4.4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63">G127+G137</f>
        <v>27.3</v>
      </c>
      <c r="H138" s="32">
        <f t="shared" ref="H138" si="64">H127+H137</f>
        <v>9.8999999999999986</v>
      </c>
      <c r="I138" s="32">
        <f t="shared" ref="I138" si="65">I127+I137</f>
        <v>94.92</v>
      </c>
      <c r="J138" s="32">
        <f t="shared" ref="J138:L138" si="66">J127+J137</f>
        <v>582</v>
      </c>
      <c r="K138" s="32"/>
      <c r="L138" s="32">
        <f t="shared" si="66"/>
        <v>120.28999999999999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200</v>
      </c>
      <c r="G139" s="40">
        <v>20.100000000000001</v>
      </c>
      <c r="H139" s="40">
        <v>18.8</v>
      </c>
      <c r="I139" s="40">
        <v>17.2</v>
      </c>
      <c r="J139" s="40">
        <v>317.89999999999998</v>
      </c>
      <c r="K139" s="41" t="s">
        <v>69</v>
      </c>
      <c r="L139" s="40">
        <v>68.540000000000006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71</v>
      </c>
      <c r="L141" s="43">
        <v>15.55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48</v>
      </c>
      <c r="L142" s="43">
        <v>3.3</v>
      </c>
    </row>
    <row r="143" spans="1:12" ht="14.4">
      <c r="A143" s="23"/>
      <c r="B143" s="15"/>
      <c r="C143" s="11"/>
      <c r="D143" s="7" t="s">
        <v>23</v>
      </c>
      <c r="E143" s="42" t="s">
        <v>43</v>
      </c>
      <c r="F143" s="43">
        <v>20</v>
      </c>
      <c r="G143" s="43">
        <v>1.3</v>
      </c>
      <c r="H143" s="43">
        <v>0.2</v>
      </c>
      <c r="I143" s="43">
        <v>6.7</v>
      </c>
      <c r="J143" s="43">
        <v>34.200000000000003</v>
      </c>
      <c r="K143" s="44" t="s">
        <v>48</v>
      </c>
      <c r="L143" s="43">
        <v>2.2000000000000002</v>
      </c>
    </row>
    <row r="144" spans="1:12" ht="14.4">
      <c r="A144" s="23"/>
      <c r="B144" s="15"/>
      <c r="C144" s="11"/>
      <c r="D144" s="6" t="s">
        <v>26</v>
      </c>
      <c r="E144" s="42" t="s">
        <v>72</v>
      </c>
      <c r="F144" s="43">
        <v>60</v>
      </c>
      <c r="G144" s="43">
        <v>0.7</v>
      </c>
      <c r="H144" s="43">
        <v>3.1</v>
      </c>
      <c r="I144" s="43">
        <v>7.1</v>
      </c>
      <c r="J144" s="43">
        <v>58.9</v>
      </c>
      <c r="K144" s="44">
        <v>21</v>
      </c>
      <c r="L144" s="43">
        <v>14.69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7">SUM(G139:G145)</f>
        <v>28.3</v>
      </c>
      <c r="H146" s="19">
        <f t="shared" si="67"/>
        <v>25.2</v>
      </c>
      <c r="I146" s="19">
        <f t="shared" si="67"/>
        <v>57.000000000000007</v>
      </c>
      <c r="J146" s="19">
        <f t="shared" si="67"/>
        <v>567.29999999999995</v>
      </c>
      <c r="K146" s="25"/>
      <c r="L146" s="19">
        <f>SUM(L139:L145)</f>
        <v>104.28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510</v>
      </c>
      <c r="G157" s="32">
        <f t="shared" ref="G157" si="70">G146+G156</f>
        <v>28.3</v>
      </c>
      <c r="H157" s="32">
        <f t="shared" ref="H157" si="71">H146+H156</f>
        <v>25.2</v>
      </c>
      <c r="I157" s="32">
        <f t="shared" ref="I157" si="72">I146+I156</f>
        <v>57.000000000000007</v>
      </c>
      <c r="J157" s="32">
        <f t="shared" ref="J157:L157" si="73">J146+J156</f>
        <v>567.29999999999995</v>
      </c>
      <c r="K157" s="32"/>
      <c r="L157" s="32">
        <f t="shared" si="73"/>
        <v>104.28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100</v>
      </c>
      <c r="G158" s="40">
        <v>2.9</v>
      </c>
      <c r="H158" s="40">
        <v>3.5</v>
      </c>
      <c r="I158" s="40">
        <v>20.3</v>
      </c>
      <c r="J158" s="40">
        <v>124.7</v>
      </c>
      <c r="K158" s="41" t="s">
        <v>67</v>
      </c>
      <c r="L158" s="40">
        <v>10.17</v>
      </c>
    </row>
    <row r="159" spans="1:12" ht="14.4">
      <c r="A159" s="23"/>
      <c r="B159" s="15"/>
      <c r="C159" s="11"/>
      <c r="D159" s="6" t="s">
        <v>21</v>
      </c>
      <c r="E159" s="42" t="s">
        <v>111</v>
      </c>
      <c r="F159" s="43">
        <v>100</v>
      </c>
      <c r="G159" s="43">
        <v>12.3</v>
      </c>
      <c r="H159" s="43">
        <v>10</v>
      </c>
      <c r="I159" s="43">
        <v>7.2</v>
      </c>
      <c r="J159" s="43">
        <v>167.9</v>
      </c>
      <c r="K159" s="44" t="s">
        <v>48</v>
      </c>
      <c r="L159" s="43">
        <v>43.94</v>
      </c>
    </row>
    <row r="160" spans="1:12" ht="14.4">
      <c r="A160" s="23"/>
      <c r="B160" s="15"/>
      <c r="C160" s="11"/>
      <c r="D160" s="7" t="s">
        <v>22</v>
      </c>
      <c r="E160" s="42" t="s">
        <v>112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113</v>
      </c>
      <c r="L160" s="43">
        <v>3.75</v>
      </c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48</v>
      </c>
      <c r="L161" s="43">
        <v>3.3</v>
      </c>
    </row>
    <row r="162" spans="1:12" ht="14.4">
      <c r="A162" s="23"/>
      <c r="B162" s="15"/>
      <c r="C162" s="11"/>
      <c r="D162" s="7" t="s">
        <v>23</v>
      </c>
      <c r="E162" s="42" t="s">
        <v>43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48</v>
      </c>
      <c r="L162" s="43">
        <v>2.2000000000000002</v>
      </c>
    </row>
    <row r="163" spans="1:12" ht="14.4">
      <c r="A163" s="23"/>
      <c r="B163" s="15"/>
      <c r="C163" s="11"/>
      <c r="D163" s="6" t="s">
        <v>26</v>
      </c>
      <c r="E163" s="42" t="s">
        <v>54</v>
      </c>
      <c r="F163" s="43">
        <v>60</v>
      </c>
      <c r="G163" s="43">
        <v>0.7</v>
      </c>
      <c r="H163" s="43">
        <v>0.1</v>
      </c>
      <c r="I163" s="43">
        <v>2.2999999999999998</v>
      </c>
      <c r="J163" s="43">
        <v>12.8</v>
      </c>
      <c r="K163" s="44" t="s">
        <v>55</v>
      </c>
      <c r="L163" s="43">
        <v>25.52</v>
      </c>
    </row>
    <row r="164" spans="1:12" ht="14.4">
      <c r="A164" s="23"/>
      <c r="B164" s="15"/>
      <c r="C164" s="11"/>
      <c r="D164" s="6" t="s">
        <v>21</v>
      </c>
      <c r="E164" s="42" t="s">
        <v>49</v>
      </c>
      <c r="F164" s="43">
        <v>50</v>
      </c>
      <c r="G164" s="43">
        <v>1.2</v>
      </c>
      <c r="H164" s="43">
        <v>1.5</v>
      </c>
      <c r="I164" s="43">
        <v>4.9000000000000004</v>
      </c>
      <c r="J164" s="43">
        <v>37.799999999999997</v>
      </c>
      <c r="K164" s="44" t="s">
        <v>51</v>
      </c>
      <c r="L164" s="43">
        <v>12.31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4">SUM(G158:G164)</f>
        <v>20.9</v>
      </c>
      <c r="H165" s="19">
        <f t="shared" si="74"/>
        <v>15.599999999999998</v>
      </c>
      <c r="I165" s="19">
        <f t="shared" si="74"/>
        <v>62.800000000000004</v>
      </c>
      <c r="J165" s="19">
        <f t="shared" si="74"/>
        <v>475.6</v>
      </c>
      <c r="K165" s="25"/>
      <c r="L165" s="19">
        <f>SUM(L158:L164)</f>
        <v>101.19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4.4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560</v>
      </c>
      <c r="G176" s="32">
        <f t="shared" ref="G176" si="77">G165+G175</f>
        <v>20.9</v>
      </c>
      <c r="H176" s="32">
        <f t="shared" ref="H176" si="78">H165+H175</f>
        <v>15.599999999999998</v>
      </c>
      <c r="I176" s="32">
        <f t="shared" ref="I176" si="79">I165+I175</f>
        <v>62.800000000000004</v>
      </c>
      <c r="J176" s="32">
        <f t="shared" ref="J176:L176" si="80">J165+J175</f>
        <v>475.6</v>
      </c>
      <c r="K176" s="32"/>
      <c r="L176" s="32">
        <f t="shared" si="80"/>
        <v>101.19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90</v>
      </c>
      <c r="G177" s="40">
        <v>12.5</v>
      </c>
      <c r="H177" s="40">
        <v>6.7</v>
      </c>
      <c r="I177" s="40">
        <v>5.7</v>
      </c>
      <c r="J177" s="40">
        <v>132.5</v>
      </c>
      <c r="K177" s="41" t="s">
        <v>114</v>
      </c>
      <c r="L177" s="40">
        <v>35.409999999999997</v>
      </c>
    </row>
    <row r="178" spans="1:12" ht="14.4">
      <c r="A178" s="23"/>
      <c r="B178" s="15"/>
      <c r="C178" s="11"/>
      <c r="D178" s="6" t="s">
        <v>21</v>
      </c>
      <c r="E178" s="42" t="s">
        <v>115</v>
      </c>
      <c r="F178" s="43">
        <v>150</v>
      </c>
      <c r="G178" s="43">
        <v>3.2</v>
      </c>
      <c r="H178" s="43">
        <v>8.1999999999999993</v>
      </c>
      <c r="I178" s="43">
        <v>22.4</v>
      </c>
      <c r="J178" s="43">
        <v>175.9</v>
      </c>
      <c r="K178" s="44">
        <v>147</v>
      </c>
      <c r="L178" s="43">
        <v>27.76</v>
      </c>
    </row>
    <row r="179" spans="1:12" ht="14.4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0.2</v>
      </c>
      <c r="H179" s="43">
        <v>0.2</v>
      </c>
      <c r="I179" s="43">
        <v>11</v>
      </c>
      <c r="J179" s="43">
        <v>46.7</v>
      </c>
      <c r="K179" s="44" t="s">
        <v>79</v>
      </c>
      <c r="L179" s="53">
        <v>20.66</v>
      </c>
    </row>
    <row r="180" spans="1:12" ht="14.4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48</v>
      </c>
      <c r="L180" s="43">
        <v>3.3</v>
      </c>
    </row>
    <row r="181" spans="1:12" ht="14.4">
      <c r="A181" s="23"/>
      <c r="B181" s="15"/>
      <c r="C181" s="11"/>
      <c r="D181" s="7" t="s">
        <v>23</v>
      </c>
      <c r="E181" s="42" t="s">
        <v>43</v>
      </c>
      <c r="F181" s="43">
        <v>20</v>
      </c>
      <c r="G181" s="43">
        <v>1.3</v>
      </c>
      <c r="H181" s="43">
        <v>0.2</v>
      </c>
      <c r="I181" s="43">
        <v>6.7</v>
      </c>
      <c r="J181" s="43">
        <v>34.200000000000003</v>
      </c>
      <c r="K181" s="44" t="s">
        <v>48</v>
      </c>
      <c r="L181" s="43">
        <v>2.2000000000000002</v>
      </c>
    </row>
    <row r="182" spans="1:12" ht="14.4">
      <c r="A182" s="23"/>
      <c r="B182" s="15"/>
      <c r="C182" s="11"/>
      <c r="D182" s="6" t="s">
        <v>26</v>
      </c>
      <c r="E182" s="42" t="s">
        <v>80</v>
      </c>
      <c r="F182" s="43">
        <v>60</v>
      </c>
      <c r="G182" s="43">
        <v>0.6</v>
      </c>
      <c r="H182" s="43">
        <v>3.1</v>
      </c>
      <c r="I182" s="43">
        <v>1.8</v>
      </c>
      <c r="J182" s="43">
        <v>37.5</v>
      </c>
      <c r="K182" s="44" t="s">
        <v>81</v>
      </c>
      <c r="L182" s="43">
        <v>27.32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1">SUM(G177:G183)</f>
        <v>20.100000000000001</v>
      </c>
      <c r="H184" s="19">
        <f t="shared" si="81"/>
        <v>18.599999999999998</v>
      </c>
      <c r="I184" s="19">
        <f t="shared" si="81"/>
        <v>62.399999999999991</v>
      </c>
      <c r="J184" s="19">
        <f t="shared" si="81"/>
        <v>497.09999999999997</v>
      </c>
      <c r="K184" s="25"/>
      <c r="L184" s="19">
        <f>SUM(L177:L183)</f>
        <v>116.65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4.4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550</v>
      </c>
      <c r="G195" s="32">
        <f t="shared" ref="G195" si="84">G184+G194</f>
        <v>20.100000000000001</v>
      </c>
      <c r="H195" s="32">
        <f t="shared" ref="H195" si="85">H184+H194</f>
        <v>18.599999999999998</v>
      </c>
      <c r="I195" s="32">
        <f t="shared" ref="I195" si="86">I184+I194</f>
        <v>62.399999999999991</v>
      </c>
      <c r="J195" s="32">
        <f t="shared" ref="J195:L195" si="87">J184+J194</f>
        <v>497.09999999999997</v>
      </c>
      <c r="K195" s="32"/>
      <c r="L195" s="32">
        <f t="shared" si="87"/>
        <v>116.65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539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23.730000000000004</v>
      </c>
      <c r="H196" s="34">
        <f t="shared" si="88"/>
        <v>17.229999999999997</v>
      </c>
      <c r="I196" s="34">
        <f t="shared" si="88"/>
        <v>69.087000000000003</v>
      </c>
      <c r="J196" s="34">
        <f t="shared" si="88"/>
        <v>527.19000000000005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99.103333333333325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2025-03-10T08:06:51Z</cp:lastPrinted>
  <dcterms:created xsi:type="dcterms:W3CDTF">2022-05-16T14:23:56Z</dcterms:created>
  <dcterms:modified xsi:type="dcterms:W3CDTF">2025-04-21T07:11:58Z</dcterms:modified>
</cp:coreProperties>
</file>